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VGS" sheetId="1" state="visible" r:id="rId3"/>
    <sheet name="FOGG" sheetId="2" state="visible" r:id="rId4"/>
    <sheet name="CSC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<sst xmlns="http://schemas.openxmlformats.org/spreadsheetml/2006/main" count="77" uniqueCount="55">
  <si>
    <t xml:space="preserve">INCOME</t>
  </si>
  <si>
    <t xml:space="preserve">EXPENSES</t>
  </si>
  <si>
    <t xml:space="preserve">GRANT – SIDMOUTH TOWN COUNCIL VGS</t>
  </si>
  <si>
    <t xml:space="preserve">HUSTINGS ROOM HIRE ALL SAINTS</t>
  </si>
  <si>
    <t xml:space="preserve">GRANT – SIDMOUTH TOWN COUNCIL CSC</t>
  </si>
  <si>
    <t xml:space="preserve"> </t>
  </si>
  <si>
    <t xml:space="preserve">GRANT – SIDMOUTH TOWN COUNCIL FOGG</t>
  </si>
  <si>
    <t xml:space="preserve">AGM ROOM HIRE – DISSENTERS </t>
  </si>
  <si>
    <t xml:space="preserve">FAIRTRADE – contribution to SSL cert</t>
  </si>
  <si>
    <t xml:space="preserve">WEBSITE domain costs for year visionforsidmouth.org</t>
  </si>
  <si>
    <t xml:space="preserve"> CAPS -contribution to SSL cert</t>
  </si>
  <si>
    <t xml:space="preserve">WEBSITE -domain costs for year vgsidmouth.co.uk</t>
  </si>
  <si>
    <t xml:space="preserve">TWINNING GROUP contribution to SSL cert</t>
  </si>
  <si>
    <t xml:space="preserve">WEBSITE COSTS – hosting for year</t>
  </si>
  <si>
    <t xml:space="preserve">WEBSITE SSL COSTS for vgsidmouth.org</t>
  </si>
  <si>
    <t xml:space="preserve">INSURANCE</t>
  </si>
  <si>
    <t xml:space="preserve">INSURANCE SUPPLEMENT (for Jan-Sept 24)</t>
  </si>
  <si>
    <t xml:space="preserve">TOTAL</t>
  </si>
  <si>
    <t xml:space="preserve">PROFIT/LOSS FOR YEAR</t>
  </si>
  <si>
    <t xml:space="preserve">notes</t>
  </si>
  <si>
    <t xml:space="preserve">CURRENT ACCOUNT</t>
  </si>
  <si>
    <t xml:space="preserve">Correct 20/11/2025</t>
  </si>
  <si>
    <t xml:space="preserve">OPENING BALANCE   01/01/2025</t>
  </si>
  <si>
    <t xml:space="preserve">PROFIT FOR YEAR</t>
  </si>
  <si>
    <t xml:space="preserve">CURRENT FUNDS CLOSING BAL 2/12/2025</t>
  </si>
  <si>
    <t xml:space="preserve">TREASURER R H TILL</t>
  </si>
  <si>
    <t xml:space="preserve">CORRECT 14/11/25 </t>
  </si>
  <si>
    <t xml:space="preserve">DATE</t>
  </si>
  <si>
    <t xml:space="preserve">ITEM</t>
  </si>
  <si>
    <t xml:space="preserve">EXPENDITURE</t>
  </si>
  <si>
    <t xml:space="preserve">BALANCE</t>
  </si>
  <si>
    <t xml:space="preserve">OPENING BAL 1/1/25</t>
  </si>
  <si>
    <t xml:space="preserve">LARGE FERNS</t>
  </si>
  <si>
    <t xml:space="preserve">Donation – ATWild</t>
  </si>
  <si>
    <t xml:space="preserve">grant -Edwin&amp;Joyce Hill Trust</t>
  </si>
  <si>
    <t xml:space="preserve">BAT BOXES</t>
  </si>
  <si>
    <t xml:space="preserve">m hall violets</t>
  </si>
  <si>
    <t xml:space="preserve">Correct 20/11/25</t>
  </si>
  <si>
    <t xml:space="preserve">OPENING BALANCE 1/1/25</t>
  </si>
  <si>
    <t xml:space="preserve">NAT FED CEMET FRIENDS</t>
  </si>
  <si>
    <t xml:space="preserve">03/25  M STREET</t>
  </si>
  <si>
    <t xml:space="preserve">CYCLAMEN</t>
  </si>
  <si>
    <t xml:space="preserve">HELLEBORES</t>
  </si>
  <si>
    <t xml:space="preserve">COMPOST HEAP WIRE</t>
  </si>
  <si>
    <t xml:space="preserve">SIDMOUTH TOWN COUNC</t>
  </si>
  <si>
    <t xml:space="preserve">Tracey Cann </t>
  </si>
  <si>
    <t xml:space="preserve">11/05/25   M STREET</t>
  </si>
  <si>
    <t xml:space="preserve">BIRD BOX REPAIRS</t>
  </si>
  <si>
    <t xml:space="preserve">11/06/25 m street</t>
  </si>
  <si>
    <t xml:space="preserve">PLANTS</t>
  </si>
  <si>
    <t xml:space="preserve">28/10/25 m street</t>
  </si>
  <si>
    <t xml:space="preserve">Dump bags</t>
  </si>
  <si>
    <t xml:space="preserve">Cole</t>
  </si>
  <si>
    <t xml:space="preserve">14/11/25 m street tools</t>
  </si>
  <si>
    <t xml:space="preserve">TOTALS/CLOSING BALANCE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</si>
</sst>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dd/mm/yy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2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2"/>
      <family val="0"/>
      <charset val="1"/>
    </font>
    <font>
      <sz val="9"/>
      <color rgb="FF000000"/>
      <name val="Calibri"/>
      <family val="2"/>
      <charset val="1"/>
    </font>
    <font>
      <sz val="10"/>
      <color rgb="FF000000"/>
      <name val="Arial2"/>
      <family val="0"/>
      <charset val="1"/>
    </font>
    <font>
      <sz val="8"/>
      <color rgb="FF000000"/>
      <name val="Arial1"/>
      <family val="0"/>
      <charset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565560</xdr:colOff>
      <xdr:row>30</xdr:row>
      <xdr:rowOff>37080</xdr:rowOff>
    </xdr:from>
    <xdr:to>
      <xdr:col>4</xdr:col>
      <xdr:colOff>2322720</xdr:colOff>
      <xdr:row>35</xdr:row>
      <xdr:rowOff>51840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565560" y="5205960"/>
          <a:ext cx="5537880" cy="84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2321640</xdr:colOff>
      <xdr:row>29</xdr:row>
      <xdr:rowOff>60840</xdr:rowOff>
    </xdr:to>
    <xdr:pic>
      <xdr:nvPicPr>
        <xdr:cNvPr id="2" name="Image 2" descr=""/>
        <xdr:cNvPicPr/>
      </xdr:nvPicPr>
      <xdr:blipFill>
        <a:blip r:embed="rId2"/>
        <a:stretch/>
      </xdr:blipFill>
      <xdr:spPr>
        <a:xfrm>
          <a:off x="0" y="4681080"/>
          <a:ext cx="2321640" cy="38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36.11"/>
    <col collapsed="false" customWidth="true" hidden="false" outlineLevel="0" max="2" min="2" style="1" width="8.88"/>
    <col collapsed="false" customWidth="true" hidden="false" outlineLevel="0" max="3" min="3" style="1" width="7.57"/>
    <col collapsed="false" customWidth="true" hidden="false" outlineLevel="0" max="4" min="4" style="1" width="1.08"/>
    <col collapsed="false" customWidth="true" hidden="false" outlineLevel="0" max="5" min="5" style="1" width="44.89"/>
    <col collapsed="false" customWidth="true" hidden="false" outlineLevel="0" max="6" min="6" style="1" width="11.27"/>
  </cols>
  <sheetData>
    <row r="1" customFormat="false" ht="13.8" hidden="false" customHeight="false" outlineLevel="0" collapsed="false">
      <c r="A1" s="2" t="s">
        <v>0</v>
      </c>
      <c r="B1" s="3" t="n">
        <v>2025</v>
      </c>
      <c r="C1" s="4" t="n">
        <v>2024</v>
      </c>
      <c r="D1" s="5"/>
      <c r="E1" s="2" t="s">
        <v>1</v>
      </c>
      <c r="F1" s="3" t="n">
        <v>2025</v>
      </c>
      <c r="G1" s="4" t="n">
        <v>2024</v>
      </c>
    </row>
    <row r="2" customFormat="false" ht="13.8" hidden="false" customHeight="false" outlineLevel="0" collapsed="false">
      <c r="A2" s="6"/>
      <c r="B2" s="6"/>
      <c r="C2" s="7"/>
      <c r="D2" s="8"/>
      <c r="E2" s="9"/>
      <c r="F2" s="9"/>
      <c r="G2" s="7"/>
    </row>
    <row r="3" customFormat="false" ht="13.8" hidden="false" customHeight="false" outlineLevel="0" collapsed="false">
      <c r="A3" s="10" t="s">
        <v>2</v>
      </c>
      <c r="B3" s="11" t="n">
        <v>370</v>
      </c>
      <c r="C3" s="12" t="n">
        <v>400</v>
      </c>
      <c r="D3" s="8"/>
      <c r="E3" s="9" t="s">
        <v>3</v>
      </c>
      <c r="F3" s="9"/>
      <c r="G3" s="12" t="n">
        <v>31.6</v>
      </c>
    </row>
    <row r="4" customFormat="false" ht="13.8" hidden="false" customHeight="false" outlineLevel="0" collapsed="false">
      <c r="A4" s="11" t="s">
        <v>4</v>
      </c>
      <c r="B4" s="11"/>
      <c r="C4" s="12"/>
      <c r="D4" s="8"/>
      <c r="E4" s="9" t="s">
        <v>5</v>
      </c>
      <c r="F4" s="9"/>
      <c r="G4" s="7"/>
    </row>
    <row r="5" customFormat="false" ht="13.8" hidden="false" customHeight="false" outlineLevel="0" collapsed="false">
      <c r="A5" s="11" t="s">
        <v>6</v>
      </c>
      <c r="B5" s="11"/>
      <c r="C5" s="12" t="s">
        <v>5</v>
      </c>
      <c r="D5" s="13"/>
      <c r="E5" s="9"/>
      <c r="F5" s="9"/>
      <c r="G5" s="12"/>
    </row>
    <row r="6" customFormat="false" ht="12.8" hidden="false" customHeight="false" outlineLevel="0" collapsed="false">
      <c r="C6" s="12"/>
      <c r="D6" s="13"/>
      <c r="E6" s="9"/>
      <c r="F6" s="9"/>
      <c r="G6" s="7" t="s">
        <v>5</v>
      </c>
    </row>
    <row r="7" customFormat="false" ht="13.8" hidden="false" customHeight="false" outlineLevel="0" collapsed="false">
      <c r="A7" s="11" t="s">
        <v>5</v>
      </c>
      <c r="B7" s="11"/>
      <c r="C7" s="12" t="s">
        <v>5</v>
      </c>
      <c r="D7" s="13"/>
      <c r="E7" s="9" t="s">
        <v>7</v>
      </c>
      <c r="F7" s="9"/>
      <c r="G7" s="12" t="n">
        <v>32</v>
      </c>
    </row>
    <row r="8" customFormat="false" ht="13.8" hidden="false" customHeight="false" outlineLevel="0" collapsed="false">
      <c r="A8" s="11" t="s">
        <v>5</v>
      </c>
      <c r="B8" s="11"/>
      <c r="C8" s="12"/>
      <c r="D8" s="13"/>
      <c r="E8" s="9" t="s">
        <v>5</v>
      </c>
      <c r="F8" s="9"/>
      <c r="G8" s="7"/>
    </row>
    <row r="9" customFormat="false" ht="13.8" hidden="false" customHeight="false" outlineLevel="0" collapsed="false">
      <c r="A9" s="11" t="s">
        <v>8</v>
      </c>
      <c r="B9" s="11" t="n">
        <v>26</v>
      </c>
      <c r="C9" s="12" t="n">
        <v>26</v>
      </c>
      <c r="D9" s="8"/>
      <c r="E9" s="9" t="s">
        <v>9</v>
      </c>
      <c r="F9" s="9" t="n">
        <v>19.32</v>
      </c>
      <c r="G9" s="7" t="n">
        <v>19.32</v>
      </c>
    </row>
    <row r="10" customFormat="false" ht="13.8" hidden="false" customHeight="false" outlineLevel="0" collapsed="false">
      <c r="A10" s="11" t="s">
        <v>10</v>
      </c>
      <c r="B10" s="11" t="n">
        <v>26</v>
      </c>
      <c r="C10" s="14" t="n">
        <v>26</v>
      </c>
      <c r="D10" s="8"/>
      <c r="E10" s="9" t="s">
        <v>11</v>
      </c>
      <c r="F10" s="9" t="n">
        <v>12</v>
      </c>
      <c r="G10" s="12" t="n">
        <v>12</v>
      </c>
    </row>
    <row r="11" customFormat="false" ht="13.8" hidden="false" customHeight="false" outlineLevel="0" collapsed="false">
      <c r="A11" s="11" t="s">
        <v>12</v>
      </c>
      <c r="B11" s="11" t="n">
        <v>26</v>
      </c>
      <c r="C11" s="14" t="n">
        <v>26</v>
      </c>
      <c r="D11" s="8"/>
      <c r="E11" s="9" t="s">
        <v>13</v>
      </c>
      <c r="F11" s="9" t="n">
        <v>144</v>
      </c>
      <c r="G11" s="12" t="n">
        <v>144</v>
      </c>
    </row>
    <row r="12" customFormat="false" ht="13.8" hidden="false" customHeight="false" outlineLevel="0" collapsed="false">
      <c r="A12" s="11" t="s">
        <v>5</v>
      </c>
      <c r="B12" s="11"/>
      <c r="C12" s="12" t="s">
        <v>5</v>
      </c>
      <c r="D12" s="13"/>
      <c r="E12" s="9" t="s">
        <v>14</v>
      </c>
      <c r="F12" s="9" t="n">
        <v>78</v>
      </c>
      <c r="G12" s="12" t="n">
        <v>78</v>
      </c>
    </row>
    <row r="13" customFormat="false" ht="13.8" hidden="false" customHeight="false" outlineLevel="0" collapsed="false">
      <c r="A13" s="11"/>
      <c r="B13" s="11"/>
      <c r="C13" s="12"/>
      <c r="D13" s="13"/>
      <c r="E13" s="9"/>
      <c r="F13" s="9"/>
      <c r="G13" s="12"/>
    </row>
    <row r="14" customFormat="false" ht="13.8" hidden="false" customHeight="false" outlineLevel="0" collapsed="false">
      <c r="A14" s="11"/>
      <c r="B14" s="11"/>
      <c r="C14" s="12"/>
      <c r="D14" s="8"/>
      <c r="E14" s="9" t="s">
        <v>15</v>
      </c>
      <c r="F14" s="9" t="n">
        <v>207.26</v>
      </c>
      <c r="G14" s="7" t="n">
        <v>192.05</v>
      </c>
    </row>
    <row r="15" customFormat="false" ht="12.8" hidden="false" customHeight="false" outlineLevel="0" collapsed="false">
      <c r="A15" s="15"/>
      <c r="B15" s="15"/>
      <c r="C15" s="12"/>
      <c r="D15" s="13"/>
      <c r="E15" s="9" t="s">
        <v>16</v>
      </c>
      <c r="F15" s="9"/>
      <c r="G15" s="12" t="n">
        <v>12.02</v>
      </c>
    </row>
    <row r="16" customFormat="false" ht="13.8" hidden="false" customHeight="false" outlineLevel="0" collapsed="false">
      <c r="A16" s="11"/>
      <c r="B16" s="11"/>
      <c r="C16" s="12"/>
      <c r="D16" s="13"/>
      <c r="E16" s="7"/>
      <c r="F16" s="7"/>
      <c r="G16" s="7"/>
    </row>
    <row r="17" customFormat="false" ht="13.8" hidden="false" customHeight="false" outlineLevel="0" collapsed="false">
      <c r="A17" s="11"/>
      <c r="B17" s="11"/>
      <c r="C17" s="12"/>
      <c r="D17" s="13"/>
      <c r="E17" s="7"/>
      <c r="F17" s="12"/>
      <c r="G17" s="7"/>
    </row>
    <row r="18" customFormat="false" ht="13.8" hidden="false" customHeight="false" outlineLevel="0" collapsed="false">
      <c r="A18" s="11"/>
      <c r="B18" s="11"/>
      <c r="C18" s="12"/>
      <c r="D18" s="13"/>
      <c r="E18" s="9"/>
      <c r="F18" s="9"/>
      <c r="G18" s="12"/>
    </row>
    <row r="19" customFormat="false" ht="13.8" hidden="false" customHeight="false" outlineLevel="0" collapsed="false">
      <c r="A19" s="11"/>
      <c r="B19" s="11"/>
      <c r="C19" s="12"/>
      <c r="D19" s="13"/>
      <c r="E19" s="9"/>
      <c r="F19" s="9"/>
      <c r="G19" s="12"/>
    </row>
    <row r="20" customFormat="false" ht="13.8" hidden="false" customHeight="false" outlineLevel="0" collapsed="false">
      <c r="A20" s="16" t="s">
        <v>17</v>
      </c>
      <c r="B20" s="12" t="n">
        <f aca="false">SUM(B2:B18)</f>
        <v>448</v>
      </c>
      <c r="C20" s="12" t="n">
        <f aca="false">SUM(C2:C18)</f>
        <v>478</v>
      </c>
      <c r="D20" s="13"/>
      <c r="E20" s="16" t="s">
        <v>17</v>
      </c>
      <c r="F20" s="14" t="n">
        <f aca="false">SUM(F2:F19)</f>
        <v>460.58</v>
      </c>
      <c r="G20" s="14" t="n">
        <f aca="false">SUM(G2:G19)</f>
        <v>520.99</v>
      </c>
    </row>
    <row r="21" customFormat="false" ht="13.8" hidden="false" customHeight="false" outlineLevel="0" collapsed="false">
      <c r="A21" s="11"/>
      <c r="B21" s="11"/>
      <c r="C21" s="7"/>
      <c r="D21" s="17"/>
      <c r="E21" s="18" t="s">
        <v>18</v>
      </c>
      <c r="F21" s="14" t="n">
        <f aca="false">SUM(B20-F20)</f>
        <v>-12.58</v>
      </c>
      <c r="G21" s="14" t="n">
        <f aca="false">SUM(C20-G20)</f>
        <v>-42.99</v>
      </c>
    </row>
    <row r="22" customFormat="false" ht="12.8" hidden="false" customHeight="false" outlineLevel="0" collapsed="false">
      <c r="A22" s="19"/>
      <c r="B22" s="19"/>
      <c r="C22" s="7"/>
      <c r="D22" s="20"/>
      <c r="E22" s="19"/>
      <c r="F22" s="19"/>
      <c r="G22" s="1"/>
    </row>
    <row r="23" customFormat="false" ht="12.8" hidden="false" customHeight="false" outlineLevel="0" collapsed="false">
      <c r="A23" s="21"/>
      <c r="B23" s="21"/>
      <c r="C23" s="7"/>
      <c r="D23" s="22"/>
      <c r="E23" s="23" t="s">
        <v>19</v>
      </c>
      <c r="F23" s="23"/>
      <c r="G23" s="1"/>
    </row>
    <row r="24" customFormat="false" ht="13.8" hidden="false" customHeight="false" outlineLevel="0" collapsed="false">
      <c r="A24" s="16" t="s">
        <v>20</v>
      </c>
      <c r="B24" s="24" t="n">
        <v>2025</v>
      </c>
      <c r="C24" s="4" t="n">
        <v>2024</v>
      </c>
      <c r="D24" s="25"/>
      <c r="E24" s="1" t="s">
        <v>21</v>
      </c>
      <c r="G24" s="1"/>
    </row>
    <row r="25" customFormat="false" ht="13.8" hidden="false" customHeight="false" outlineLevel="0" collapsed="false">
      <c r="A25" s="11" t="s">
        <v>22</v>
      </c>
      <c r="B25" s="11" t="n">
        <v>1614.68</v>
      </c>
      <c r="C25" s="7" t="n">
        <v>1657.67</v>
      </c>
      <c r="D25" s="26"/>
      <c r="E25" s="27"/>
      <c r="F25" s="27"/>
      <c r="G25" s="1"/>
    </row>
    <row r="26" customFormat="false" ht="13.8" hidden="false" customHeight="false" outlineLevel="0" collapsed="false">
      <c r="A26" s="11" t="s">
        <v>23</v>
      </c>
      <c r="B26" s="12" t="n">
        <f aca="false">F21</f>
        <v>-12.58</v>
      </c>
      <c r="C26" s="12" t="n">
        <f aca="false">G21</f>
        <v>-42.99</v>
      </c>
      <c r="D26" s="26"/>
      <c r="E26" s="1" t="s">
        <v>5</v>
      </c>
      <c r="G26" s="1"/>
    </row>
    <row r="27" customFormat="false" ht="13.8" hidden="false" customHeight="false" outlineLevel="0" collapsed="false">
      <c r="A27" s="11" t="s">
        <v>24</v>
      </c>
      <c r="B27" s="12" t="n">
        <f aca="false">SUM(B25,B26)</f>
        <v>1602.1</v>
      </c>
      <c r="C27" s="7" t="n">
        <f aca="false">SUM(C25,C26)</f>
        <v>1614.68</v>
      </c>
      <c r="D27" s="28"/>
      <c r="E27" s="27"/>
      <c r="F27" s="27"/>
      <c r="G27" s="1"/>
    </row>
    <row r="28" customFormat="false" ht="12.8" hidden="false" customHeight="false" outlineLevel="0" collapsed="false">
      <c r="A28" s="19"/>
      <c r="B28" s="19"/>
      <c r="D28" s="19"/>
      <c r="E28" s="19"/>
      <c r="F28" s="19"/>
      <c r="G28" s="1"/>
    </row>
    <row r="29" customFormat="false" ht="12.8" hidden="false" customHeight="false" outlineLevel="0" collapsed="false">
      <c r="G29" s="1"/>
    </row>
    <row r="30" customFormat="false" ht="12.8" hidden="false" customHeight="false" outlineLevel="0" collapsed="false">
      <c r="G30" s="1"/>
    </row>
    <row r="31" customFormat="false" ht="13.8" hidden="false" customHeight="false" outlineLevel="0" collapsed="false">
      <c r="A31" s="27" t="s">
        <v>25</v>
      </c>
      <c r="B31" s="27"/>
      <c r="C31" s="27"/>
      <c r="D31" s="27"/>
      <c r="E31" s="27" t="s">
        <v>26</v>
      </c>
      <c r="F31" s="27"/>
      <c r="G31" s="27"/>
    </row>
    <row r="32" customFormat="false" ht="12.8" hidden="false" customHeight="false" outlineLevel="0" collapsed="false">
      <c r="G32" s="1"/>
    </row>
    <row r="33" customFormat="false" ht="12.8" hidden="false" customHeight="false" outlineLevel="0" collapsed="false">
      <c r="G33" s="1"/>
    </row>
    <row r="34" customFormat="false" ht="12.8" hidden="false" customHeight="false" outlineLevel="0" collapsed="false">
      <c r="G34" s="1"/>
    </row>
    <row r="35" customFormat="false" ht="12.8" hidden="false" customHeight="false" outlineLevel="0" collapsed="false">
      <c r="G35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7.45"/>
    <col collapsed="false" customWidth="true" hidden="false" outlineLevel="0" max="2" min="2" style="0" width="25.7"/>
    <col collapsed="false" customWidth="true" hidden="false" outlineLevel="0" max="4" min="4" style="0" width="16.48"/>
  </cols>
  <sheetData>
    <row r="1" customFormat="false" ht="12.8" hidden="false" customHeight="false" outlineLevel="0" collapsed="false">
      <c r="A1" s="1" t="s">
        <v>27</v>
      </c>
      <c r="B1" s="1" t="s">
        <v>28</v>
      </c>
      <c r="C1" s="1" t="s">
        <v>0</v>
      </c>
      <c r="D1" s="1" t="s">
        <v>29</v>
      </c>
      <c r="E1" s="1" t="s">
        <v>30</v>
      </c>
    </row>
    <row r="2" customFormat="false" ht="12.8" hidden="false" customHeight="false" outlineLevel="0" collapsed="false">
      <c r="A2" s="1" t="s">
        <v>31</v>
      </c>
      <c r="B2" s="1"/>
      <c r="E2" s="19" t="n">
        <v>2250</v>
      </c>
    </row>
    <row r="3" customFormat="false" ht="12.8" hidden="false" customHeight="false" outlineLevel="0" collapsed="false">
      <c r="A3" s="1"/>
      <c r="B3" s="1" t="s">
        <v>32</v>
      </c>
      <c r="D3" s="19" t="n">
        <v>2335.2</v>
      </c>
      <c r="E3" s="1" t="n">
        <f aca="false">SUM(E2-D3+C3)</f>
        <v>-85.1999999999998</v>
      </c>
    </row>
    <row r="4" customFormat="false" ht="12.8" hidden="false" customHeight="false" outlineLevel="0" collapsed="false">
      <c r="A4" s="1"/>
      <c r="B4" s="1" t="s">
        <v>33</v>
      </c>
      <c r="C4" s="19" t="n">
        <v>25</v>
      </c>
      <c r="E4" s="1" t="n">
        <f aca="false">SUM(E3-D4+C4)</f>
        <v>-60.1999999999998</v>
      </c>
    </row>
    <row r="5" customFormat="false" ht="12.8" hidden="false" customHeight="false" outlineLevel="0" collapsed="false">
      <c r="A5" s="29" t="n">
        <v>45778</v>
      </c>
      <c r="B5" s="1" t="s">
        <v>34</v>
      </c>
      <c r="C5" s="19" t="n">
        <v>1750</v>
      </c>
      <c r="E5" s="1" t="n">
        <f aca="false">SUM(E4-D5+C5)</f>
        <v>1689.8</v>
      </c>
    </row>
    <row r="6" customFormat="false" ht="12.8" hidden="false" customHeight="false" outlineLevel="0" collapsed="false">
      <c r="A6" s="29" t="n">
        <v>45819</v>
      </c>
      <c r="B6" s="1" t="s">
        <v>35</v>
      </c>
      <c r="D6" s="1" t="n">
        <v>601.17</v>
      </c>
      <c r="E6" s="1" t="n">
        <f aca="false">SUM(E5-D6+C6)</f>
        <v>1088.63</v>
      </c>
    </row>
    <row r="7" customFormat="false" ht="12.8" hidden="false" customHeight="false" outlineLevel="0" collapsed="false">
      <c r="A7" s="1"/>
      <c r="B7" s="1" t="s">
        <v>36</v>
      </c>
      <c r="C7" s="1" t="n">
        <v>25</v>
      </c>
      <c r="E7" s="1" t="n">
        <f aca="false">SUM(E6-D7+C7)</f>
        <v>1113.63</v>
      </c>
    </row>
    <row r="8" customFormat="false" ht="12.8" hidden="false" customHeight="false" outlineLevel="0" collapsed="false">
      <c r="A8" s="29" t="s">
        <v>5</v>
      </c>
      <c r="B8" s="1" t="s">
        <v>5</v>
      </c>
      <c r="D8" s="1" t="s">
        <v>5</v>
      </c>
      <c r="E8" s="1"/>
    </row>
    <row r="9" customFormat="false" ht="12.8" hidden="false" customHeight="false" outlineLevel="0" collapsed="false">
      <c r="A9" s="1"/>
      <c r="B9" s="1"/>
      <c r="E9" s="1"/>
    </row>
    <row r="10" customFormat="false" ht="12.8" hidden="false" customHeight="false" outlineLevel="0" collapsed="false">
      <c r="A10" s="1"/>
      <c r="B10" s="1"/>
      <c r="E10" s="1"/>
    </row>
    <row r="11" customFormat="false" ht="12.8" hidden="false" customHeight="false" outlineLevel="0" collapsed="false">
      <c r="A11" s="1"/>
      <c r="B11" s="1"/>
      <c r="E11" s="1"/>
    </row>
    <row r="12" customFormat="false" ht="12.8" hidden="false" customHeight="false" outlineLevel="0" collapsed="false">
      <c r="A12" s="1"/>
      <c r="B12" s="1"/>
      <c r="E12" s="1"/>
    </row>
    <row r="13" customFormat="false" ht="12.8" hidden="false" customHeight="false" outlineLevel="0" collapsed="false">
      <c r="A13" s="1"/>
      <c r="B13" s="1"/>
      <c r="E13" s="1"/>
    </row>
    <row r="14" customFormat="false" ht="12.8" hidden="false" customHeight="false" outlineLevel="0" collapsed="false">
      <c r="A14" s="1"/>
      <c r="B14" s="1"/>
      <c r="E14" s="1"/>
    </row>
    <row r="15" customFormat="false" ht="12.8" hidden="false" customHeight="false" outlineLevel="0" collapsed="false">
      <c r="A15" s="1"/>
      <c r="B15" s="1"/>
      <c r="E15" s="1"/>
    </row>
    <row r="16" customFormat="false" ht="12.8" hidden="false" customHeight="false" outlineLevel="0" collapsed="false">
      <c r="A16" s="1"/>
      <c r="B16" s="1"/>
      <c r="E16" s="1"/>
    </row>
    <row r="17" customFormat="false" ht="12.8" hidden="false" customHeight="false" outlineLevel="0" collapsed="false">
      <c r="A17" s="1"/>
      <c r="B17" s="1"/>
      <c r="E17" s="1"/>
    </row>
    <row r="18" customFormat="false" ht="12.8" hidden="false" customHeight="false" outlineLevel="0" collapsed="false">
      <c r="A18" s="1"/>
      <c r="B18" s="1"/>
      <c r="E18" s="1"/>
    </row>
    <row r="19" customFormat="false" ht="12.8" hidden="false" customHeight="false" outlineLevel="0" collapsed="false">
      <c r="A19" s="1"/>
      <c r="B19" s="1"/>
      <c r="E19" s="1"/>
    </row>
    <row r="20" customFormat="false" ht="12.8" hidden="false" customHeight="false" outlineLevel="0" collapsed="false">
      <c r="A20" s="1"/>
      <c r="B20" s="1"/>
      <c r="E20" s="1"/>
    </row>
    <row r="21" customFormat="false" ht="12.8" hidden="false" customHeight="false" outlineLevel="0" collapsed="false">
      <c r="A21" s="1"/>
      <c r="B21" s="1"/>
      <c r="E21" s="1"/>
    </row>
    <row r="22" customFormat="false" ht="12.8" hidden="false" customHeight="false" outlineLevel="0" collapsed="false">
      <c r="A22" s="1"/>
      <c r="B22" s="1"/>
      <c r="E22" s="1"/>
    </row>
    <row r="23" customFormat="false" ht="12.8" hidden="false" customHeight="false" outlineLevel="0" collapsed="false">
      <c r="A23" s="1"/>
      <c r="B23" s="1"/>
      <c r="E23" s="1"/>
    </row>
    <row r="24" customFormat="false" ht="12.8" hidden="false" customHeight="false" outlineLevel="0" collapsed="false">
      <c r="A24" s="1"/>
      <c r="B24" s="1"/>
      <c r="C24" s="1" t="n">
        <f aca="false">SUM(C3:C23)</f>
        <v>1800</v>
      </c>
      <c r="D24" s="1" t="n">
        <f aca="false">SUM(D3:D23)</f>
        <v>2936.37</v>
      </c>
      <c r="E24" s="1"/>
    </row>
    <row r="25" customFormat="false" ht="12.8" hidden="false" customHeight="false" outlineLevel="0" collapsed="false">
      <c r="A25" s="1"/>
      <c r="B25" s="1" t="s">
        <v>37</v>
      </c>
      <c r="E25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20.05"/>
    <col collapsed="false" customWidth="true" hidden="false" outlineLevel="0" max="2" min="2" style="0" width="28.41"/>
  </cols>
  <sheetData>
    <row r="1" customFormat="false" ht="13.8" hidden="false" customHeight="false" outlineLevel="0" collapsed="false">
      <c r="A1" s="27" t="s">
        <v>27</v>
      </c>
      <c r="B1" s="27" t="s">
        <v>28</v>
      </c>
      <c r="C1" s="27" t="s">
        <v>0</v>
      </c>
      <c r="D1" s="27" t="s">
        <v>29</v>
      </c>
      <c r="E1" s="27" t="s">
        <v>30</v>
      </c>
    </row>
    <row r="2" customFormat="false" ht="13.8" hidden="false" customHeight="false" outlineLevel="0" collapsed="false">
      <c r="A2" s="27" t="s">
        <v>38</v>
      </c>
      <c r="B2" s="27"/>
      <c r="C2" s="27"/>
      <c r="E2" s="19" t="n">
        <v>600</v>
      </c>
    </row>
    <row r="3" customFormat="false" ht="13.8" hidden="false" customHeight="false" outlineLevel="0" collapsed="false">
      <c r="A3" s="30" t="n">
        <v>45696</v>
      </c>
      <c r="B3" s="27" t="s">
        <v>39</v>
      </c>
      <c r="C3" s="27"/>
      <c r="D3" s="19" t="n">
        <v>10</v>
      </c>
      <c r="E3" s="19" t="n">
        <f aca="false">SUM( E2-D3+C3)</f>
        <v>590</v>
      </c>
    </row>
    <row r="4" customFormat="false" ht="13.8" hidden="false" customHeight="false" outlineLevel="0" collapsed="false">
      <c r="A4" s="27" t="s">
        <v>40</v>
      </c>
      <c r="B4" s="27" t="s">
        <v>41</v>
      </c>
      <c r="C4" s="27"/>
      <c r="D4" s="19" t="n">
        <v>9.9</v>
      </c>
      <c r="E4" s="19" t="n">
        <f aca="false">SUM( E3-D4+C4)</f>
        <v>580.1</v>
      </c>
    </row>
    <row r="5" customFormat="false" ht="13.8" hidden="false" customHeight="false" outlineLevel="0" collapsed="false">
      <c r="A5" s="27" t="s">
        <v>40</v>
      </c>
      <c r="B5" s="27" t="s">
        <v>42</v>
      </c>
      <c r="C5" s="27"/>
      <c r="D5" s="27" t="n">
        <v>25</v>
      </c>
      <c r="E5" s="19" t="n">
        <f aca="false">SUM( E4-D5+C5)</f>
        <v>555.1</v>
      </c>
    </row>
    <row r="6" customFormat="false" ht="13.8" hidden="false" customHeight="false" outlineLevel="0" collapsed="false">
      <c r="A6" s="27" t="s">
        <v>40</v>
      </c>
      <c r="B6" s="27" t="s">
        <v>43</v>
      </c>
      <c r="C6" s="27"/>
      <c r="D6" s="27" t="n">
        <v>45.18</v>
      </c>
      <c r="E6" s="19" t="n">
        <f aca="false">SUM( E5-D6+C6)</f>
        <v>509.92</v>
      </c>
    </row>
    <row r="7" customFormat="false" ht="13.8" hidden="false" customHeight="false" outlineLevel="0" collapsed="false">
      <c r="A7" s="30" t="n">
        <v>45756</v>
      </c>
      <c r="B7" s="27" t="s">
        <v>44</v>
      </c>
      <c r="C7" s="19" t="n">
        <v>850</v>
      </c>
      <c r="E7" s="19" t="n">
        <f aca="false">SUM( E6-D7+C7)</f>
        <v>1359.92</v>
      </c>
    </row>
    <row r="8" customFormat="false" ht="13.8" hidden="false" customHeight="false" outlineLevel="0" collapsed="false">
      <c r="A8" s="30" t="n">
        <v>45783</v>
      </c>
      <c r="B8" s="27" t="s">
        <v>45</v>
      </c>
      <c r="C8" s="27"/>
      <c r="D8" s="27" t="n">
        <v>53.76</v>
      </c>
      <c r="E8" s="19" t="n">
        <f aca="false">SUM( E7-D8+C8)</f>
        <v>1306.16</v>
      </c>
    </row>
    <row r="9" customFormat="false" ht="13.8" hidden="false" customHeight="false" outlineLevel="0" collapsed="false">
      <c r="A9" s="31" t="s">
        <v>46</v>
      </c>
      <c r="B9" s="27" t="s">
        <v>47</v>
      </c>
      <c r="C9" s="27"/>
      <c r="D9" s="19" t="n">
        <v>25</v>
      </c>
      <c r="E9" s="19" t="n">
        <f aca="false">SUM( E8-D9+C9)</f>
        <v>1281.16</v>
      </c>
    </row>
    <row r="10" customFormat="false" ht="13.8" hidden="false" customHeight="false" outlineLevel="0" collapsed="false">
      <c r="A10" s="27" t="s">
        <v>48</v>
      </c>
      <c r="B10" s="27" t="s">
        <v>49</v>
      </c>
      <c r="C10" s="27"/>
      <c r="D10" s="27" t="n">
        <v>85.55</v>
      </c>
      <c r="E10" s="19" t="n">
        <f aca="false">SUM( E9-D10+C10)</f>
        <v>1195.61</v>
      </c>
    </row>
    <row r="11" customFormat="false" ht="12.8" hidden="false" customHeight="false" outlineLevel="0" collapsed="false">
      <c r="A11" s="1" t="s">
        <v>50</v>
      </c>
      <c r="B11" s="1" t="s">
        <v>51</v>
      </c>
      <c r="C11" s="1"/>
      <c r="D11" s="19" t="n">
        <v>17</v>
      </c>
      <c r="E11" s="19" t="n">
        <f aca="false">SUM( E10-D11+C11)</f>
        <v>1178.61</v>
      </c>
    </row>
    <row r="12" customFormat="false" ht="12.8" hidden="false" customHeight="false" outlineLevel="0" collapsed="false">
      <c r="A12" s="1"/>
      <c r="B12" s="1" t="s">
        <v>52</v>
      </c>
      <c r="C12" s="1" t="n">
        <v>100</v>
      </c>
      <c r="E12" s="19" t="n">
        <f aca="false">SUM( E11-D12+C12)</f>
        <v>1278.61</v>
      </c>
    </row>
    <row r="13" customFormat="false" ht="12.8" hidden="false" customHeight="false" outlineLevel="0" collapsed="false">
      <c r="A13" s="1" t="s">
        <v>53</v>
      </c>
      <c r="B13" s="1"/>
      <c r="C13" s="1"/>
      <c r="D13" s="1" t="n">
        <v>149.94</v>
      </c>
      <c r="E13" s="19" t="n">
        <f aca="false">SUM( E12-D13+C13)</f>
        <v>1128.67</v>
      </c>
    </row>
    <row r="14" customFormat="false" ht="12.8" hidden="false" customHeight="false" outlineLevel="0" collapsed="false">
      <c r="A14" s="1"/>
      <c r="B14" s="1"/>
      <c r="C14" s="1"/>
      <c r="E14" s="19" t="n">
        <f aca="false">SUM( E13-D14+C14)</f>
        <v>1128.67</v>
      </c>
    </row>
    <row r="15" customFormat="false" ht="12.8" hidden="false" customHeight="false" outlineLevel="0" collapsed="false">
      <c r="A15" s="1"/>
      <c r="B15" s="1"/>
      <c r="C15" s="1"/>
      <c r="E15" s="19" t="n">
        <f aca="false">SUM( E14-D15+C15)</f>
        <v>1128.67</v>
      </c>
    </row>
    <row r="16" customFormat="false" ht="12.8" hidden="false" customHeight="false" outlineLevel="0" collapsed="false">
      <c r="A16" s="1"/>
      <c r="B16" s="1"/>
      <c r="C16" s="1"/>
      <c r="E16" s="19" t="n">
        <f aca="false">SUM( E15-D16+C16)</f>
        <v>1128.67</v>
      </c>
    </row>
    <row r="17" customFormat="false" ht="12.8" hidden="false" customHeight="false" outlineLevel="0" collapsed="false">
      <c r="A17" s="1"/>
      <c r="B17" s="1"/>
      <c r="C17" s="1"/>
      <c r="E17" s="19" t="n">
        <f aca="false">SUM( E16-D17+C17)</f>
        <v>1128.67</v>
      </c>
    </row>
    <row r="18" customFormat="false" ht="12.8" hidden="false" customHeight="false" outlineLevel="0" collapsed="false">
      <c r="A18" s="1"/>
      <c r="B18" s="1"/>
      <c r="C18" s="1"/>
      <c r="E18" s="19" t="n">
        <f aca="false">SUM( E17-D18+C18)</f>
        <v>1128.67</v>
      </c>
    </row>
    <row r="19" customFormat="false" ht="12.8" hidden="false" customHeight="false" outlineLevel="0" collapsed="false">
      <c r="A19" s="1"/>
      <c r="B19" s="1"/>
      <c r="C19" s="1"/>
      <c r="E19" s="19" t="n">
        <f aca="false">SUM( E18-D19+C19)</f>
        <v>1128.67</v>
      </c>
    </row>
    <row r="20" customFormat="false" ht="12.8" hidden="false" customHeight="false" outlineLevel="0" collapsed="false">
      <c r="A20" s="1"/>
      <c r="B20" s="1"/>
      <c r="C20" s="1"/>
      <c r="E20" s="19" t="n">
        <f aca="false">SUM( E19-D20+C20)</f>
        <v>1128.67</v>
      </c>
    </row>
    <row r="21" customFormat="false" ht="12.8" hidden="false" customHeight="false" outlineLevel="0" collapsed="false">
      <c r="A21" s="1"/>
      <c r="B21" s="1"/>
      <c r="C21" s="1"/>
      <c r="E21" s="19" t="n">
        <f aca="false">SUM( E20-D21+C21)</f>
        <v>1128.67</v>
      </c>
    </row>
    <row r="22" customFormat="false" ht="12.8" hidden="false" customHeight="false" outlineLevel="0" collapsed="false">
      <c r="A22" s="1"/>
      <c r="B22" s="1"/>
      <c r="C22" s="1"/>
      <c r="E22" s="19" t="n">
        <f aca="false">SUM( E21-D22+C22)</f>
        <v>1128.67</v>
      </c>
    </row>
    <row r="23" customFormat="false" ht="12.8" hidden="false" customHeight="false" outlineLevel="0" collapsed="false">
      <c r="A23" s="1"/>
      <c r="B23" s="1"/>
      <c r="C23" s="1"/>
      <c r="E23" s="19" t="n">
        <f aca="false">SUM( E22-D23+C23)</f>
        <v>1128.67</v>
      </c>
    </row>
    <row r="24" customFormat="false" ht="13.8" hidden="false" customHeight="false" outlineLevel="0" collapsed="false">
      <c r="A24" s="27" t="s">
        <v>54</v>
      </c>
      <c r="B24" s="27"/>
      <c r="C24" s="27" t="n">
        <f aca="false">SUM(C3:C23)</f>
        <v>950</v>
      </c>
      <c r="D24" s="27" t="n">
        <f aca="false">SUM(D3:D23)</f>
        <v>421.33</v>
      </c>
    </row>
    <row r="25" customFormat="false" ht="12.8" hidden="false" customHeight="false" outlineLevel="0" collapsed="false">
      <c r="A25" s="1"/>
      <c r="B25" s="1"/>
      <c r="C25" s="1"/>
    </row>
    <row r="26" customFormat="false" ht="12.8" hidden="false" customHeight="false" outlineLevel="0" collapsed="false">
      <c r="A26" s="1"/>
      <c r="B26" s="1" t="s">
        <v>37</v>
      </c>
      <c r="C26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2025-11-21T09:54:49Z</dcterms:created>
  <dc:creator/>
  <dc:description/>
  <dc:language>en-GB</dc:language>
  <cp:lastModifiedBy/>
  <dcterms:modified xsi:type="dcterms:W3CDTF">2025-11-21T09:58:54Z</dcterms:modified>
  <cp:revision>1</cp:revision>
  <dc:subject/>
  <dc:title/>
</cp:coreProperties>
</file>